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9F3BD12-971B-4892-B8FB-A11D552776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M20" i="1"/>
  <c r="L20" i="1"/>
  <c r="K20" i="1"/>
  <c r="J20" i="1"/>
  <c r="I20" i="1"/>
  <c r="H20" i="1"/>
  <c r="G20" i="1"/>
  <c r="F20" i="1"/>
  <c r="E20" i="1"/>
  <c r="D20" i="1"/>
  <c r="M17" i="1"/>
  <c r="L17" i="1"/>
  <c r="K17" i="1"/>
  <c r="J17" i="1"/>
  <c r="I17" i="1"/>
  <c r="H17" i="1"/>
  <c r="G17" i="1"/>
  <c r="F17" i="1"/>
  <c r="E17" i="1"/>
  <c r="D17" i="1"/>
  <c r="M14" i="1"/>
  <c r="L14" i="1"/>
  <c r="K14" i="1"/>
  <c r="J14" i="1"/>
  <c r="I14" i="1"/>
  <c r="H14" i="1"/>
  <c r="G14" i="1"/>
  <c r="F14" i="1"/>
  <c r="E14" i="1"/>
  <c r="D14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<sst xmlns="http://schemas.openxmlformats.org/spreadsheetml/2006/main" count="164" uniqueCount="103">
  <si>
    <t>Моноблочний тепловий насос повітря-вода R290</t>
  </si>
  <si>
    <r>
      <t>Модель</t>
    </r>
    <r>
      <rPr>
        <sz val="12"/>
        <rFont val="微软雅黑"/>
        <charset val="134"/>
      </rPr>
      <t xml:space="preserve"> </t>
    </r>
  </si>
  <si>
    <t>4 кВт</t>
  </si>
  <si>
    <t>6 кВт</t>
  </si>
  <si>
    <t>8 кВт</t>
  </si>
  <si>
    <t>10 кВт</t>
  </si>
  <si>
    <t>12 кВт</t>
  </si>
  <si>
    <t>14 кВт</t>
  </si>
  <si>
    <t>16 кВт</t>
  </si>
  <si>
    <t>DAWF1-ACDC-04R3EP</t>
  </si>
  <si>
    <t>DAWF1-ACDC-06R3EP</t>
  </si>
  <si>
    <t>DAWG1-ACDC-08R3EP</t>
  </si>
  <si>
    <t>DAWG1-ACDC-10R3EP</t>
  </si>
  <si>
    <t>DAWG1-ACDC-12R3EP</t>
  </si>
  <si>
    <t>DAWG1-ACDC-14R3EP</t>
  </si>
  <si>
    <t>DAWG1-ACDC-16R3EP</t>
  </si>
  <si>
    <t>DAWG1-ACDC2-12R3EP</t>
  </si>
  <si>
    <t>DAWG1-ACDC2-14R3EP</t>
  </si>
  <si>
    <t>DAWG1-ACDC2-16R3EP</t>
  </si>
  <si>
    <t>В/Ф/Гц</t>
  </si>
  <si>
    <t xml:space="preserve">AC 220-240/1/50   </t>
  </si>
  <si>
    <t xml:space="preserve">AC 380-415/3/50  </t>
  </si>
  <si>
    <t>Voc</t>
  </si>
  <si>
    <t xml:space="preserve">DC 80-380 В </t>
  </si>
  <si>
    <t xml:space="preserve">DC 150-410 В </t>
  </si>
  <si>
    <t>13+13</t>
  </si>
  <si>
    <t>13+(13+13)</t>
  </si>
  <si>
    <t>Макс. PV ISC, (A)</t>
  </si>
  <si>
    <t>22+22</t>
  </si>
  <si>
    <t>22+(22+22)</t>
  </si>
  <si>
    <t>Кількість MPPT-трекерів</t>
  </si>
  <si>
    <t>1+2</t>
  </si>
  <si>
    <t>Охолодження (A35/W18)</t>
  </si>
  <si>
    <t>Потужність</t>
  </si>
  <si>
    <t>кВт</t>
  </si>
  <si>
    <t>Вхідна потужність</t>
  </si>
  <si>
    <t>кВт</t>
  </si>
  <si>
    <t>EER</t>
  </si>
  <si>
    <t>Охолодження (A35/W7)</t>
  </si>
  <si>
    <t>Обігрів (A7/W35)</t>
  </si>
  <si>
    <t>COP</t>
  </si>
  <si>
    <t>Обігрів (A7/W45)</t>
  </si>
  <si>
    <t>Обігрів (A7/W55)</t>
  </si>
  <si>
    <t>Клас сезонної енергоефективності обігріву приміщень</t>
  </si>
  <si>
    <t>A+++</t>
  </si>
  <si>
    <t>A++</t>
  </si>
  <si>
    <t>Рівень звукової потужності ErP</t>
  </si>
  <si>
    <t>дБ</t>
  </si>
  <si>
    <t>Габаритні розміри (нетто)</t>
  </si>
  <si>
    <t>Ш × Г × В</t>
  </si>
  <si>
    <t>мм</t>
  </si>
  <si>
    <t>1130×450*710</t>
  </si>
  <si>
    <t>1283×455×1036</t>
  </si>
  <si>
    <t>Габаритні розміри (в упаковці)</t>
  </si>
  <si>
    <t>1205×555*870</t>
  </si>
  <si>
    <t>1360×545×1222</t>
  </si>
  <si>
    <t>Вага нетто</t>
  </si>
  <si>
    <t>кг</t>
  </si>
  <si>
    <t>Вага брутто</t>
  </si>
  <si>
    <t>Холодоагент</t>
  </si>
  <si>
    <t>Тип/ПГП (GWP)</t>
  </si>
  <si>
    <t>R290/3</t>
  </si>
  <si>
    <t>Об'єм заправленого холодоагенту</t>
  </si>
  <si>
    <t>Діапазон робочих температур навколишнього середовища</t>
  </si>
  <si>
    <t>Охолодження</t>
  </si>
  <si>
    <t>-5 ~ 48</t>
  </si>
  <si>
    <t>Опалення</t>
  </si>
  <si>
    <t>-25 ~ 35</t>
  </si>
  <si>
    <t>-25 ~ 43</t>
  </si>
  <si>
    <t>Діапазон регулювання температури води</t>
  </si>
  <si>
    <t>°C</t>
  </si>
  <si>
    <t>10 ~ 30 (LWT 5 ~ 25)</t>
  </si>
  <si>
    <t>25 ~ 80</t>
  </si>
  <si>
    <t>25 ~ 75</t>
  </si>
  <si>
    <t>Водяний контур</t>
  </si>
  <si>
    <t>дюйм</t>
  </si>
  <si>
    <t>G1-1/4"</t>
  </si>
  <si>
    <t>Тиск спрацювання запобіжного клапана</t>
  </si>
  <si>
    <t>МПа</t>
  </si>
  <si>
    <t>Датчик протоку</t>
  </si>
  <si>
    <t>м³/год</t>
  </si>
  <si>
    <t>Об'єм розширювального баку</t>
  </si>
  <si>
    <t>Л</t>
  </si>
  <si>
    <t>Потужність резервного нагрівача</t>
  </si>
  <si>
    <t>Кількість заправки</t>
  </si>
  <si>
    <t>40H/40/20</t>
  </si>
  <si>
    <t>Одиниця</t>
  </si>
  <si>
    <t>117/78/36</t>
  </si>
  <si>
    <t>68/33/16</t>
  </si>
  <si>
    <t>Температура води на виході (LWT) при 55 °C⁰C</t>
  </si>
  <si>
    <t>⁰C</t>
  </si>
  <si>
    <t xml:space="preserve">Вхідні дані PV рядка для 
джерела живлення 
постійного струму </t>
  </si>
  <si>
    <t>Джерело живлення
змінного струму</t>
  </si>
  <si>
    <t>Живлення змінного струму</t>
  </si>
  <si>
    <t>Макс вхідний (постійний) струм фотомодуля (А)</t>
  </si>
  <si>
    <t>Кількість cтрун на MPPT-трекер</t>
  </si>
  <si>
    <t xml:space="preserve">DC 200-410В </t>
  </si>
  <si>
    <t xml:space="preserve"> DC 200-750В </t>
  </si>
  <si>
    <t>Моноблочний агрегат</t>
  </si>
  <si>
    <t>Температура води на вході (LWT) при 35 °C⁰C</t>
  </si>
  <si>
    <t>ГВП (бак)</t>
  </si>
  <si>
    <t>Максимальна спожча потужність</t>
  </si>
  <si>
    <t>З'єднання трубопроводу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</si>
</sst>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8">
    <font>
      <sz val="11"/>
      <color theme="1"/>
      <name val="Calibri"/>
      <charset val="134"/>
      <scheme val="minor"/>
    </font>
    <font>
      <b/>
      <sz val="14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2"/>
      <name val="微软雅黑"/>
      <charset val="134"/>
    </font>
    <font>
      <sz val="8"/>
      <name val="微软雅黑"/>
      <charset val="134"/>
    </font>
    <font>
      <sz val="6"/>
      <name val="微软雅黑"/>
      <charset val="13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EFEFEF"/>
      </bottom>
      <diagonal/>
    </border>
    <border>
      <left/>
      <right/>
      <top style="thin">
        <color rgb="FFFFFFFF"/>
      </top>
      <bottom style="thin">
        <color rgb="FFEFEFEF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vertical="center" wrapText="1"/>
    </xf>
    <xf numFmtId="49" fontId="6" fillId="0" borderId="14" xfId="0" applyNumberFormat="1" applyFont="1" applyBorder="1" applyAlignment="1">
      <alignment vertical="center" wrapText="1"/>
    </xf>
    <xf numFmtId="49" fontId="6" fillId="0" borderId="15" xfId="0" applyNumberFormat="1" applyFont="1" applyBorder="1" applyAlignment="1">
      <alignment vertical="center" wrapText="1"/>
    </xf>
    <xf numFmtId="49" fontId="6" fillId="0" borderId="16" xfId="0" applyNumberFormat="1" applyFont="1" applyBorder="1" applyAlignment="1">
      <alignment vertical="center" wrapText="1"/>
    </xf>
    <xf numFmtId="168" fontId="6" fillId="0" borderId="15" xfId="0" applyNumberFormat="1" applyFont="1" applyBorder="1" applyAlignment="1">
      <alignment vertical="center" wrapText="1"/>
    </xf>
    <xf numFmtId="168" fontId="6" fillId="0" borderId="16" xfId="0" applyNumberFormat="1" applyFont="1" applyBorder="1" applyAlignment="1">
      <alignment vertical="center" wrapText="1"/>
    </xf>
    <xf numFmtId="1" fontId="6" fillId="0" borderId="15" xfId="0" applyNumberFormat="1" applyFont="1" applyBorder="1" applyAlignment="1">
      <alignment vertical="center" wrapText="1"/>
    </xf>
    <xf numFmtId="1" fontId="6" fillId="0" borderId="16" xfId="0" applyNumberFormat="1" applyFont="1" applyBorder="1" applyAlignment="1">
      <alignment vertical="center" wrapText="1"/>
    </xf>
    <xf numFmtId="49" fontId="6" fillId="0" borderId="17" xfId="0" applyNumberFormat="1" applyFont="1" applyBorder="1" applyAlignment="1">
      <alignment vertical="center" wrapText="1"/>
    </xf>
    <xf numFmtId="49" fontId="6" fillId="0" borderId="18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shrinkToFi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shrinkToFit="1"/>
    </xf>
    <xf numFmtId="168" fontId="7" fillId="0" borderId="5" xfId="0" applyNumberFormat="1" applyFont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left" vertical="center" shrinkToFit="1"/>
    </xf>
    <xf numFmtId="49" fontId="7" fillId="3" borderId="5" xfId="0" applyNumberFormat="1" applyFont="1" applyFill="1" applyBorder="1" applyAlignment="1">
      <alignment horizontal="center" vertical="center" shrinkToFit="1"/>
    </xf>
    <xf numFmtId="168" fontId="7" fillId="3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shrinkToFit="1"/>
    </xf>
    <xf numFmtId="2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center" vertical="center" shrinkToFit="1"/>
    </xf>
    <xf numFmtId="1" fontId="7" fillId="2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shrinkToFit="1"/>
    </xf>
    <xf numFmtId="49" fontId="7" fillId="0" borderId="9" xfId="0" applyNumberFormat="1" applyFont="1" applyBorder="1" applyAlignment="1">
      <alignment horizontal="left" vertical="center" shrinkToFi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168" fontId="7" fillId="2" borderId="8" xfId="0" applyNumberFormat="1" applyFont="1" applyFill="1" applyBorder="1" applyAlignment="1">
      <alignment horizontal="center" vertical="center" wrapText="1"/>
    </xf>
    <xf numFmtId="168" fontId="7" fillId="2" borderId="9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left" vertical="center" wrapText="1"/>
    </xf>
    <xf numFmtId="49" fontId="7" fillId="4" borderId="5" xfId="0" applyNumberFormat="1" applyFont="1" applyFill="1" applyBorder="1" applyAlignment="1">
      <alignment horizontal="left" vertical="center" shrinkToFit="1"/>
    </xf>
    <xf numFmtId="49" fontId="7" fillId="4" borderId="5" xfId="0" applyNumberFormat="1" applyFont="1" applyFill="1" applyBorder="1" applyAlignment="1">
      <alignment horizontal="center" vertical="center" shrinkToFit="1"/>
    </xf>
    <xf numFmtId="168" fontId="7" fillId="4" borderId="5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168" fontId="7" fillId="0" borderId="8" xfId="0" applyNumberFormat="1" applyFont="1" applyBorder="1" applyAlignment="1">
      <alignment horizontal="center" vertical="center" wrapText="1"/>
    </xf>
    <xf numFmtId="168" fontId="7" fillId="0" borderId="10" xfId="0" applyNumberFormat="1" applyFont="1" applyBorder="1" applyAlignment="1">
      <alignment horizontal="center" vertical="center" wrapText="1"/>
    </xf>
    <xf numFmtId="168" fontId="7" fillId="0" borderId="9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top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369570</xdr:colOff>
      <xdr:row>3</xdr:row>
      <xdr:rowOff>118403</xdr:rowOff>
    </xdr:from>
    <xdr:to>
      <xdr:col>26</xdr:col>
      <xdr:colOff>407670</xdr:colOff>
      <xdr:row>26</xdr:row>
      <xdr:rowOff>90463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8315" y="853440"/>
          <a:ext cx="6210300" cy="6106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58"/>
  <sheetViews>
    <sheetView showGridLines="0" tabSelected="1" zoomScale="40" zoomScaleNormal="40" workbookViewId="0">
      <selection activeCell="O41" sqref="O41"/>
    </sheetView>
  </sheetViews>
  <sheetFormatPr defaultColWidth="9" defaultRowHeight="15.6"/>
  <cols>
    <col min="1" max="1" width="28.109375" style="3" customWidth="1"/>
    <col min="2" max="2" width="21.109375" style="4" customWidth="1"/>
    <col min="3" max="3" width="8.33203125" style="5" customWidth="1"/>
    <col min="4" max="13" width="12.6640625" style="6" customWidth="1"/>
    <col min="14" max="16384" width="9" style="6"/>
  </cols>
  <sheetData>
    <row r="1" spans="1:13" s="1" customFormat="1" ht="20.39999999999999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2" customFormat="1" ht="18.75" customHeight="1">
      <c r="A2" s="20" t="s">
        <v>1</v>
      </c>
      <c r="B2" s="21"/>
      <c r="C2" s="22"/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6</v>
      </c>
      <c r="L2" s="7" t="s">
        <v>7</v>
      </c>
      <c r="M2" s="7" t="s">
        <v>8</v>
      </c>
    </row>
    <row r="3" spans="1:13" ht="18.75" customHeight="1">
      <c r="A3" s="23"/>
      <c r="B3" s="24"/>
      <c r="C3" s="25"/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</row>
    <row r="4" spans="1:13" ht="28.8" customHeight="1">
      <c r="A4" s="26" t="s">
        <v>92</v>
      </c>
      <c r="B4" s="26" t="s">
        <v>93</v>
      </c>
      <c r="C4" s="27" t="s">
        <v>19</v>
      </c>
      <c r="D4" s="28" t="s">
        <v>20</v>
      </c>
      <c r="E4" s="28"/>
      <c r="F4" s="28"/>
      <c r="G4" s="28"/>
      <c r="H4" s="28"/>
      <c r="I4" s="28"/>
      <c r="J4" s="28"/>
      <c r="K4" s="28" t="s">
        <v>21</v>
      </c>
      <c r="L4" s="28"/>
      <c r="M4" s="28"/>
    </row>
    <row r="5" spans="1:13" ht="18.75" customHeight="1">
      <c r="A5" s="29" t="s">
        <v>91</v>
      </c>
      <c r="B5" s="30" t="s">
        <v>22</v>
      </c>
      <c r="C5" s="30"/>
      <c r="D5" s="31" t="s">
        <v>23</v>
      </c>
      <c r="E5" s="32"/>
      <c r="F5" s="31" t="s">
        <v>24</v>
      </c>
      <c r="G5" s="32"/>
      <c r="H5" s="31" t="s">
        <v>96</v>
      </c>
      <c r="I5" s="33"/>
      <c r="J5" s="32"/>
      <c r="K5" s="34" t="s">
        <v>97</v>
      </c>
      <c r="L5" s="34"/>
      <c r="M5" s="34"/>
    </row>
    <row r="6" spans="1:13" ht="28.2" customHeight="1">
      <c r="A6" s="29"/>
      <c r="B6" s="79" t="s">
        <v>94</v>
      </c>
      <c r="C6" s="80"/>
      <c r="D6" s="36">
        <v>13</v>
      </c>
      <c r="E6" s="32"/>
      <c r="F6" s="36" t="s">
        <v>25</v>
      </c>
      <c r="G6" s="32"/>
      <c r="H6" s="37" t="s">
        <v>26</v>
      </c>
      <c r="I6" s="34"/>
      <c r="J6" s="34"/>
      <c r="K6" s="37" t="s">
        <v>25</v>
      </c>
      <c r="L6" s="34"/>
      <c r="M6" s="34"/>
    </row>
    <row r="7" spans="1:13" ht="18.75" customHeight="1">
      <c r="A7" s="29"/>
      <c r="B7" s="35" t="s">
        <v>27</v>
      </c>
      <c r="C7" s="35"/>
      <c r="D7" s="36">
        <v>22</v>
      </c>
      <c r="E7" s="32"/>
      <c r="F7" s="36" t="s">
        <v>28</v>
      </c>
      <c r="G7" s="32"/>
      <c r="H7" s="37" t="s">
        <v>29</v>
      </c>
      <c r="I7" s="34"/>
      <c r="J7" s="34"/>
      <c r="K7" s="37" t="s">
        <v>28</v>
      </c>
      <c r="L7" s="34"/>
      <c r="M7" s="34"/>
    </row>
    <row r="8" spans="1:13" ht="18.75" customHeight="1">
      <c r="A8" s="29"/>
      <c r="B8" s="35" t="s">
        <v>30</v>
      </c>
      <c r="C8" s="35"/>
      <c r="D8" s="36">
        <v>1</v>
      </c>
      <c r="E8" s="38"/>
      <c r="F8" s="36">
        <v>1</v>
      </c>
      <c r="G8" s="39"/>
      <c r="H8" s="36">
        <v>2</v>
      </c>
      <c r="I8" s="39"/>
      <c r="J8" s="38"/>
      <c r="K8" s="36">
        <v>2</v>
      </c>
      <c r="L8" s="33"/>
      <c r="M8" s="32"/>
    </row>
    <row r="9" spans="1:13" ht="25.8" customHeight="1">
      <c r="A9" s="29"/>
      <c r="B9" s="79" t="s">
        <v>95</v>
      </c>
      <c r="C9" s="80"/>
      <c r="D9" s="36">
        <v>1</v>
      </c>
      <c r="E9" s="38"/>
      <c r="F9" s="36">
        <v>2</v>
      </c>
      <c r="G9" s="38"/>
      <c r="H9" s="36" t="s">
        <v>31</v>
      </c>
      <c r="I9" s="33"/>
      <c r="J9" s="32"/>
      <c r="K9" s="36">
        <v>1</v>
      </c>
      <c r="L9" s="33"/>
      <c r="M9" s="32"/>
    </row>
    <row r="10" spans="1:13" ht="18.75" customHeight="1">
      <c r="A10" s="29" t="s">
        <v>32</v>
      </c>
      <c r="B10" s="40" t="s">
        <v>33</v>
      </c>
      <c r="C10" s="27" t="s">
        <v>34</v>
      </c>
      <c r="D10" s="41">
        <v>4.5</v>
      </c>
      <c r="E10" s="41">
        <v>6.5</v>
      </c>
      <c r="F10" s="41">
        <v>8.3000000000000007</v>
      </c>
      <c r="G10" s="41">
        <v>10</v>
      </c>
      <c r="H10" s="41">
        <v>12</v>
      </c>
      <c r="I10" s="41">
        <v>14</v>
      </c>
      <c r="J10" s="41">
        <v>16</v>
      </c>
      <c r="K10" s="41">
        <v>12</v>
      </c>
      <c r="L10" s="41">
        <v>14</v>
      </c>
      <c r="M10" s="41">
        <v>16</v>
      </c>
    </row>
    <row r="11" spans="1:13" ht="18.75" customHeight="1">
      <c r="A11" s="29"/>
      <c r="B11" s="42" t="s">
        <v>35</v>
      </c>
      <c r="C11" s="43" t="s">
        <v>36</v>
      </c>
      <c r="D11" s="44">
        <f>D10/D12</f>
        <v>0.81818181818181823</v>
      </c>
      <c r="E11" s="44">
        <f t="shared" ref="E11:M11" si="0">E10/E12</f>
        <v>1.2745098039215688</v>
      </c>
      <c r="F11" s="44">
        <f t="shared" si="0"/>
        <v>1.6116504854368932</v>
      </c>
      <c r="G11" s="44">
        <f t="shared" si="0"/>
        <v>2.1052631578947367</v>
      </c>
      <c r="H11" s="44">
        <f t="shared" si="0"/>
        <v>2.6666666666666665</v>
      </c>
      <c r="I11" s="44">
        <f t="shared" si="0"/>
        <v>3.333333333333333</v>
      </c>
      <c r="J11" s="44">
        <f t="shared" si="0"/>
        <v>4.1025641025641031</v>
      </c>
      <c r="K11" s="44">
        <f t="shared" si="0"/>
        <v>2.6666666666666665</v>
      </c>
      <c r="L11" s="44">
        <f t="shared" si="0"/>
        <v>3.333333333333333</v>
      </c>
      <c r="M11" s="44">
        <f t="shared" si="0"/>
        <v>4.1025641025641031</v>
      </c>
    </row>
    <row r="12" spans="1:13" ht="18.75" customHeight="1">
      <c r="A12" s="29"/>
      <c r="B12" s="45" t="s">
        <v>37</v>
      </c>
      <c r="C12" s="45"/>
      <c r="D12" s="41">
        <v>5.5</v>
      </c>
      <c r="E12" s="41">
        <v>5.0999999999999996</v>
      </c>
      <c r="F12" s="46">
        <v>5.15</v>
      </c>
      <c r="G12" s="46">
        <v>4.75</v>
      </c>
      <c r="H12" s="41">
        <v>4.5</v>
      </c>
      <c r="I12" s="41">
        <v>4.2</v>
      </c>
      <c r="J12" s="41">
        <v>3.9</v>
      </c>
      <c r="K12" s="41">
        <v>4.5</v>
      </c>
      <c r="L12" s="41">
        <v>4.2</v>
      </c>
      <c r="M12" s="41">
        <v>3.9</v>
      </c>
    </row>
    <row r="13" spans="1:13" ht="18.75" customHeight="1">
      <c r="A13" s="29" t="s">
        <v>38</v>
      </c>
      <c r="B13" s="40" t="s">
        <v>33</v>
      </c>
      <c r="C13" s="27" t="s">
        <v>34</v>
      </c>
      <c r="D13" s="41">
        <v>4.7</v>
      </c>
      <c r="E13" s="41">
        <v>6.8</v>
      </c>
      <c r="F13" s="41">
        <v>7.5</v>
      </c>
      <c r="G13" s="41">
        <v>8.9</v>
      </c>
      <c r="H13" s="41">
        <v>11.5</v>
      </c>
      <c r="I13" s="41">
        <v>12.7</v>
      </c>
      <c r="J13" s="41">
        <v>14</v>
      </c>
      <c r="K13" s="41">
        <v>11.5</v>
      </c>
      <c r="L13" s="41">
        <v>12.7</v>
      </c>
      <c r="M13" s="41">
        <v>14</v>
      </c>
    </row>
    <row r="14" spans="1:13" ht="18.75" customHeight="1">
      <c r="A14" s="29"/>
      <c r="B14" s="42" t="s">
        <v>35</v>
      </c>
      <c r="C14" s="43" t="s">
        <v>36</v>
      </c>
      <c r="D14" s="44">
        <f>D13/D15</f>
        <v>1.2876712328767124</v>
      </c>
      <c r="E14" s="44">
        <f t="shared" ref="E14" si="1">E13/E15</f>
        <v>2.193548387096774</v>
      </c>
      <c r="F14" s="44">
        <f t="shared" ref="F14" si="2">F13/F15</f>
        <v>2.1739130434782608</v>
      </c>
      <c r="G14" s="44">
        <f t="shared" ref="G14" si="3">G13/G15</f>
        <v>2.7384615384615385</v>
      </c>
      <c r="H14" s="44">
        <f t="shared" ref="H14" si="4">H13/H15</f>
        <v>3.7704918032786887</v>
      </c>
      <c r="I14" s="44">
        <f t="shared" ref="I14" si="5">I13/I15</f>
        <v>4.3793103448275863</v>
      </c>
      <c r="J14" s="44">
        <f t="shared" ref="J14" si="6">J13/J15</f>
        <v>5.0909090909090908</v>
      </c>
      <c r="K14" s="44">
        <f t="shared" ref="K14" si="7">K13/K15</f>
        <v>3.7704918032786887</v>
      </c>
      <c r="L14" s="44">
        <f t="shared" ref="L14" si="8">L13/L15</f>
        <v>4.3793103448275863</v>
      </c>
      <c r="M14" s="44">
        <f t="shared" ref="M14" si="9">M13/M15</f>
        <v>5.0909090909090908</v>
      </c>
    </row>
    <row r="15" spans="1:13" ht="18.75" customHeight="1">
      <c r="A15" s="29"/>
      <c r="B15" s="45" t="s">
        <v>37</v>
      </c>
      <c r="C15" s="45"/>
      <c r="D15" s="46">
        <v>3.65</v>
      </c>
      <c r="E15" s="41">
        <v>3.1</v>
      </c>
      <c r="F15" s="46">
        <v>3.45</v>
      </c>
      <c r="G15" s="46">
        <v>3.25</v>
      </c>
      <c r="H15" s="46">
        <v>3.05</v>
      </c>
      <c r="I15" s="46">
        <v>2.9</v>
      </c>
      <c r="J15" s="46">
        <v>2.75</v>
      </c>
      <c r="K15" s="46">
        <v>3.05</v>
      </c>
      <c r="L15" s="46">
        <v>2.9</v>
      </c>
      <c r="M15" s="46">
        <v>2.75</v>
      </c>
    </row>
    <row r="16" spans="1:13" ht="18.75" customHeight="1">
      <c r="A16" s="29" t="s">
        <v>39</v>
      </c>
      <c r="B16" s="40" t="s">
        <v>33</v>
      </c>
      <c r="C16" s="27" t="s">
        <v>34</v>
      </c>
      <c r="D16" s="41">
        <v>4.5</v>
      </c>
      <c r="E16" s="41">
        <v>6.2</v>
      </c>
      <c r="F16" s="41">
        <v>8.4</v>
      </c>
      <c r="G16" s="41">
        <v>10</v>
      </c>
      <c r="H16" s="41">
        <v>12</v>
      </c>
      <c r="I16" s="41">
        <v>14</v>
      </c>
      <c r="J16" s="41">
        <v>15</v>
      </c>
      <c r="K16" s="41">
        <v>12</v>
      </c>
      <c r="L16" s="41">
        <v>14</v>
      </c>
      <c r="M16" s="41">
        <v>15</v>
      </c>
    </row>
    <row r="17" spans="1:13" ht="18.75" customHeight="1">
      <c r="A17" s="29"/>
      <c r="B17" s="42" t="s">
        <v>35</v>
      </c>
      <c r="C17" s="43" t="s">
        <v>36</v>
      </c>
      <c r="D17" s="44">
        <f>D16/D18</f>
        <v>0.87378640776699024</v>
      </c>
      <c r="E17" s="44">
        <f t="shared" ref="E17" si="10">E16/E18</f>
        <v>1.2653061224489794</v>
      </c>
      <c r="F17" s="44">
        <f t="shared" ref="F17" si="11">F16/F18</f>
        <v>1.6800000000000002</v>
      </c>
      <c r="G17" s="44">
        <f t="shared" ref="G17" si="12">G16/G18</f>
        <v>2.1276595744680851</v>
      </c>
      <c r="H17" s="44">
        <f t="shared" ref="H17" si="13">H16/H18</f>
        <v>2.5</v>
      </c>
      <c r="I17" s="44">
        <f t="shared" ref="I17" si="14">I16/I18</f>
        <v>3.1111111111111112</v>
      </c>
      <c r="J17" s="44">
        <f t="shared" ref="J17" si="15">J16/J18</f>
        <v>3.4090909090909087</v>
      </c>
      <c r="K17" s="44">
        <f t="shared" ref="K17" si="16">K16/K18</f>
        <v>2.5</v>
      </c>
      <c r="L17" s="44">
        <f t="shared" ref="L17" si="17">L16/L18</f>
        <v>3.1111111111111112</v>
      </c>
      <c r="M17" s="44">
        <f t="shared" ref="M17" si="18">M16/M18</f>
        <v>3.4090909090909087</v>
      </c>
    </row>
    <row r="18" spans="1:13" ht="18.75" customHeight="1">
      <c r="A18" s="29"/>
      <c r="B18" s="45" t="s">
        <v>40</v>
      </c>
      <c r="C18" s="45"/>
      <c r="D18" s="46">
        <v>5.15</v>
      </c>
      <c r="E18" s="41">
        <v>4.9000000000000004</v>
      </c>
      <c r="F18" s="41">
        <v>5</v>
      </c>
      <c r="G18" s="41">
        <v>4.7</v>
      </c>
      <c r="H18" s="41">
        <v>4.8</v>
      </c>
      <c r="I18" s="41">
        <v>4.5</v>
      </c>
      <c r="J18" s="41">
        <v>4.4000000000000004</v>
      </c>
      <c r="K18" s="41">
        <v>4.8</v>
      </c>
      <c r="L18" s="41">
        <v>4.5</v>
      </c>
      <c r="M18" s="41">
        <v>4.4000000000000004</v>
      </c>
    </row>
    <row r="19" spans="1:13" ht="18.75" customHeight="1">
      <c r="A19" s="29" t="s">
        <v>41</v>
      </c>
      <c r="B19" s="40" t="s">
        <v>33</v>
      </c>
      <c r="C19" s="27" t="s">
        <v>34</v>
      </c>
      <c r="D19" s="46">
        <v>4.5</v>
      </c>
      <c r="E19" s="41">
        <v>6.4</v>
      </c>
      <c r="F19" s="41">
        <v>8.1999999999999993</v>
      </c>
      <c r="G19" s="41">
        <v>10</v>
      </c>
      <c r="H19" s="41">
        <v>12</v>
      </c>
      <c r="I19" s="41">
        <v>14</v>
      </c>
      <c r="J19" s="41">
        <v>15</v>
      </c>
      <c r="K19" s="41">
        <v>12</v>
      </c>
      <c r="L19" s="41">
        <v>14</v>
      </c>
      <c r="M19" s="41">
        <v>15</v>
      </c>
    </row>
    <row r="20" spans="1:13" ht="18.75" customHeight="1">
      <c r="A20" s="29"/>
      <c r="B20" s="42" t="s">
        <v>35</v>
      </c>
      <c r="C20" s="43" t="s">
        <v>36</v>
      </c>
      <c r="D20" s="44">
        <f>D19/D21</f>
        <v>1.1111111111111112</v>
      </c>
      <c r="E20" s="44">
        <f t="shared" ref="E20" si="19">E19/E21</f>
        <v>1.6842105263157896</v>
      </c>
      <c r="F20" s="44">
        <f t="shared" ref="F20" si="20">F19/F21</f>
        <v>2.1298701298701297</v>
      </c>
      <c r="G20" s="44">
        <f t="shared" ref="G20" si="21">G19/G21</f>
        <v>2.7397260273972601</v>
      </c>
      <c r="H20" s="44">
        <f t="shared" ref="H20" si="22">H19/H21</f>
        <v>3.243243243243243</v>
      </c>
      <c r="I20" s="44">
        <f t="shared" ref="I20" si="23">I19/I21</f>
        <v>4</v>
      </c>
      <c r="J20" s="44">
        <f t="shared" ref="J20" si="24">J19/J21</f>
        <v>4.4776119402985071</v>
      </c>
      <c r="K20" s="44">
        <f t="shared" ref="K20" si="25">K19/K21</f>
        <v>3.243243243243243</v>
      </c>
      <c r="L20" s="44">
        <f t="shared" ref="L20" si="26">L19/L21</f>
        <v>4</v>
      </c>
      <c r="M20" s="44">
        <f t="shared" ref="M20" si="27">M19/M21</f>
        <v>4.4776119402985071</v>
      </c>
    </row>
    <row r="21" spans="1:13" ht="18.75" customHeight="1">
      <c r="A21" s="29"/>
      <c r="B21" s="45" t="s">
        <v>40</v>
      </c>
      <c r="C21" s="45"/>
      <c r="D21" s="46">
        <v>4.05</v>
      </c>
      <c r="E21" s="46">
        <v>3.8</v>
      </c>
      <c r="F21" s="46">
        <v>3.85</v>
      </c>
      <c r="G21" s="46">
        <v>3.65</v>
      </c>
      <c r="H21" s="41">
        <v>3.7</v>
      </c>
      <c r="I21" s="41">
        <v>3.5</v>
      </c>
      <c r="J21" s="46">
        <v>3.35</v>
      </c>
      <c r="K21" s="41">
        <v>3.7</v>
      </c>
      <c r="L21" s="41">
        <v>3.5</v>
      </c>
      <c r="M21" s="46">
        <v>3.35</v>
      </c>
    </row>
    <row r="22" spans="1:13" ht="18.75" customHeight="1">
      <c r="A22" s="29" t="s">
        <v>42</v>
      </c>
      <c r="B22" s="40" t="s">
        <v>33</v>
      </c>
      <c r="C22" s="27" t="s">
        <v>34</v>
      </c>
      <c r="D22" s="41">
        <v>4.5999999999999996</v>
      </c>
      <c r="E22" s="41">
        <v>6.2</v>
      </c>
      <c r="F22" s="41">
        <v>7.8</v>
      </c>
      <c r="G22" s="41">
        <v>9.5</v>
      </c>
      <c r="H22" s="41">
        <v>12</v>
      </c>
      <c r="I22" s="41">
        <v>14</v>
      </c>
      <c r="J22" s="41">
        <v>15</v>
      </c>
      <c r="K22" s="41">
        <v>12</v>
      </c>
      <c r="L22" s="41">
        <v>14</v>
      </c>
      <c r="M22" s="41">
        <v>15</v>
      </c>
    </row>
    <row r="23" spans="1:13" ht="18.75" customHeight="1">
      <c r="A23" s="29"/>
      <c r="B23" s="42" t="s">
        <v>35</v>
      </c>
      <c r="C23" s="43" t="s">
        <v>36</v>
      </c>
      <c r="D23" s="44">
        <f>D22/D24</f>
        <v>1.4374999999999998</v>
      </c>
      <c r="E23" s="44">
        <f t="shared" ref="E23" si="28">E22/E24</f>
        <v>2</v>
      </c>
      <c r="F23" s="44">
        <f t="shared" ref="F23" si="29">F22/F24</f>
        <v>2.4375</v>
      </c>
      <c r="G23" s="44">
        <f t="shared" ref="G23" si="30">G22/G24</f>
        <v>3.1147540983606561</v>
      </c>
      <c r="H23" s="44">
        <f t="shared" ref="H23" si="31">H22/H24</f>
        <v>3.8709677419354835</v>
      </c>
      <c r="I23" s="44">
        <f t="shared" ref="I23" si="32">I22/I24</f>
        <v>4.666666666666667</v>
      </c>
      <c r="J23" s="44">
        <f t="shared" ref="J23" si="33">J22/J24</f>
        <v>5.2631578947368416</v>
      </c>
      <c r="K23" s="44">
        <f t="shared" ref="K23" si="34">K22/K24</f>
        <v>3.8709677419354835</v>
      </c>
      <c r="L23" s="44">
        <f t="shared" ref="L23" si="35">L22/L24</f>
        <v>4.666666666666667</v>
      </c>
      <c r="M23" s="44">
        <f t="shared" ref="M23" si="36">M22/M24</f>
        <v>5.2631578947368416</v>
      </c>
    </row>
    <row r="24" spans="1:13" ht="18.75" customHeight="1">
      <c r="A24" s="29"/>
      <c r="B24" s="45" t="s">
        <v>40</v>
      </c>
      <c r="C24" s="45"/>
      <c r="D24" s="46">
        <v>3.2</v>
      </c>
      <c r="E24" s="41">
        <v>3.1</v>
      </c>
      <c r="F24" s="41">
        <v>3.2</v>
      </c>
      <c r="G24" s="46">
        <v>3.05</v>
      </c>
      <c r="H24" s="41">
        <v>3.1</v>
      </c>
      <c r="I24" s="41">
        <v>3</v>
      </c>
      <c r="J24" s="46">
        <v>2.85</v>
      </c>
      <c r="K24" s="41">
        <v>3.1</v>
      </c>
      <c r="L24" s="41">
        <v>3</v>
      </c>
      <c r="M24" s="46">
        <v>2.85</v>
      </c>
    </row>
    <row r="25" spans="1:13" ht="31.2" customHeight="1">
      <c r="A25" s="29" t="s">
        <v>43</v>
      </c>
      <c r="B25" s="70" t="s">
        <v>99</v>
      </c>
      <c r="C25" s="72"/>
      <c r="D25" s="47" t="s">
        <v>44</v>
      </c>
      <c r="E25" s="47" t="s">
        <v>44</v>
      </c>
      <c r="F25" s="47" t="s">
        <v>44</v>
      </c>
      <c r="G25" s="47" t="s">
        <v>44</v>
      </c>
      <c r="H25" s="47" t="s">
        <v>44</v>
      </c>
      <c r="I25" s="47" t="s">
        <v>44</v>
      </c>
      <c r="J25" s="47" t="s">
        <v>44</v>
      </c>
      <c r="K25" s="47" t="s">
        <v>44</v>
      </c>
      <c r="L25" s="47" t="s">
        <v>44</v>
      </c>
      <c r="M25" s="47" t="s">
        <v>44</v>
      </c>
    </row>
    <row r="26" spans="1:13" ht="30" customHeight="1">
      <c r="A26" s="29"/>
      <c r="B26" s="70" t="s">
        <v>89</v>
      </c>
      <c r="C26" s="72"/>
      <c r="D26" s="48" t="s">
        <v>45</v>
      </c>
      <c r="E26" s="48" t="s">
        <v>45</v>
      </c>
      <c r="F26" s="48" t="s">
        <v>45</v>
      </c>
      <c r="G26" s="48" t="s">
        <v>45</v>
      </c>
      <c r="H26" s="48" t="s">
        <v>45</v>
      </c>
      <c r="I26" s="48" t="s">
        <v>45</v>
      </c>
      <c r="J26" s="48" t="s">
        <v>45</v>
      </c>
      <c r="K26" s="48" t="s">
        <v>45</v>
      </c>
      <c r="L26" s="48" t="s">
        <v>45</v>
      </c>
      <c r="M26" s="48" t="s">
        <v>45</v>
      </c>
    </row>
    <row r="27" spans="1:13" ht="31.2" customHeight="1">
      <c r="A27" s="49" t="s">
        <v>46</v>
      </c>
      <c r="B27" s="81" t="s">
        <v>98</v>
      </c>
      <c r="C27" s="82" t="s">
        <v>47</v>
      </c>
      <c r="D27" s="51">
        <v>55</v>
      </c>
      <c r="E27" s="51">
        <v>55</v>
      </c>
      <c r="F27" s="51">
        <v>56</v>
      </c>
      <c r="G27" s="51">
        <v>56</v>
      </c>
      <c r="H27" s="51">
        <v>57</v>
      </c>
      <c r="I27" s="51">
        <v>57</v>
      </c>
      <c r="J27" s="51">
        <v>58</v>
      </c>
      <c r="K27" s="51">
        <v>57</v>
      </c>
      <c r="L27" s="51">
        <v>57</v>
      </c>
      <c r="M27" s="51">
        <v>58</v>
      </c>
    </row>
    <row r="28" spans="1:13" ht="16.5" customHeight="1">
      <c r="A28" s="52" t="s">
        <v>48</v>
      </c>
      <c r="B28" s="40" t="s">
        <v>49</v>
      </c>
      <c r="C28" s="27" t="s">
        <v>50</v>
      </c>
      <c r="D28" s="28" t="s">
        <v>51</v>
      </c>
      <c r="E28" s="28"/>
      <c r="F28" s="34" t="s">
        <v>52</v>
      </c>
      <c r="G28" s="34"/>
      <c r="H28" s="34" t="s">
        <v>52</v>
      </c>
      <c r="I28" s="34"/>
      <c r="J28" s="34"/>
      <c r="K28" s="34" t="s">
        <v>52</v>
      </c>
      <c r="L28" s="34"/>
      <c r="M28" s="34"/>
    </row>
    <row r="29" spans="1:13" ht="16.5" customHeight="1">
      <c r="A29" s="52" t="s">
        <v>53</v>
      </c>
      <c r="B29" s="40" t="s">
        <v>49</v>
      </c>
      <c r="C29" s="27" t="s">
        <v>50</v>
      </c>
      <c r="D29" s="28" t="s">
        <v>54</v>
      </c>
      <c r="E29" s="28"/>
      <c r="F29" s="34" t="s">
        <v>55</v>
      </c>
      <c r="G29" s="34"/>
      <c r="H29" s="34" t="s">
        <v>55</v>
      </c>
      <c r="I29" s="34"/>
      <c r="J29" s="34"/>
      <c r="K29" s="34" t="s">
        <v>55</v>
      </c>
      <c r="L29" s="34"/>
      <c r="M29" s="34"/>
    </row>
    <row r="30" spans="1:13" ht="17.399999999999999" customHeight="1">
      <c r="A30" s="49" t="s">
        <v>56</v>
      </c>
      <c r="B30" s="81" t="s">
        <v>98</v>
      </c>
      <c r="C30" s="50" t="s">
        <v>57</v>
      </c>
      <c r="D30" s="53">
        <v>95</v>
      </c>
      <c r="E30" s="53"/>
      <c r="F30" s="53">
        <v>145</v>
      </c>
      <c r="G30" s="53"/>
      <c r="H30" s="53">
        <v>167</v>
      </c>
      <c r="I30" s="53"/>
      <c r="J30" s="53"/>
      <c r="K30" s="53">
        <v>175</v>
      </c>
      <c r="L30" s="53"/>
      <c r="M30" s="53"/>
    </row>
    <row r="31" spans="1:13" ht="17.399999999999999" customHeight="1">
      <c r="A31" s="49" t="s">
        <v>58</v>
      </c>
      <c r="B31" s="81" t="s">
        <v>98</v>
      </c>
      <c r="C31" s="50" t="s">
        <v>57</v>
      </c>
      <c r="D31" s="53">
        <v>106</v>
      </c>
      <c r="E31" s="53"/>
      <c r="F31" s="53">
        <v>159</v>
      </c>
      <c r="G31" s="53"/>
      <c r="H31" s="53">
        <v>191</v>
      </c>
      <c r="I31" s="53"/>
      <c r="J31" s="53"/>
      <c r="K31" s="53">
        <v>199</v>
      </c>
      <c r="L31" s="53"/>
      <c r="M31" s="53"/>
    </row>
    <row r="32" spans="1:13" ht="18.75" customHeight="1">
      <c r="A32" s="54" t="s">
        <v>59</v>
      </c>
      <c r="B32" s="55" t="s">
        <v>60</v>
      </c>
      <c r="C32" s="56"/>
      <c r="D32" s="57" t="s">
        <v>61</v>
      </c>
      <c r="E32" s="58"/>
      <c r="F32" s="58"/>
      <c r="G32" s="58"/>
      <c r="H32" s="58"/>
      <c r="I32" s="58"/>
      <c r="J32" s="58"/>
      <c r="K32" s="58"/>
      <c r="L32" s="58"/>
      <c r="M32" s="59"/>
    </row>
    <row r="33" spans="1:13" ht="27.6" customHeight="1">
      <c r="A33" s="60"/>
      <c r="B33" s="81" t="s">
        <v>62</v>
      </c>
      <c r="C33" s="50" t="s">
        <v>57</v>
      </c>
      <c r="D33" s="61">
        <v>0.8</v>
      </c>
      <c r="E33" s="62"/>
      <c r="F33" s="61">
        <v>1.1000000000000001</v>
      </c>
      <c r="G33" s="62"/>
      <c r="H33" s="63">
        <v>1.43</v>
      </c>
      <c r="I33" s="64"/>
      <c r="J33" s="65"/>
      <c r="K33" s="63">
        <v>1.43</v>
      </c>
      <c r="L33" s="64"/>
      <c r="M33" s="65"/>
    </row>
    <row r="34" spans="1:13" ht="27" customHeight="1">
      <c r="A34" s="66" t="s">
        <v>101</v>
      </c>
      <c r="B34" s="67"/>
      <c r="C34" s="68" t="s">
        <v>34</v>
      </c>
      <c r="D34" s="69">
        <v>2.5</v>
      </c>
      <c r="E34" s="69">
        <v>3</v>
      </c>
      <c r="F34" s="69">
        <v>3.5</v>
      </c>
      <c r="G34" s="69">
        <v>4</v>
      </c>
      <c r="H34" s="69">
        <v>4.8</v>
      </c>
      <c r="I34" s="69">
        <v>5.5</v>
      </c>
      <c r="J34" s="69">
        <v>5.9</v>
      </c>
      <c r="K34" s="69">
        <v>4.8</v>
      </c>
      <c r="L34" s="69">
        <v>5.5</v>
      </c>
      <c r="M34" s="69">
        <v>5.9</v>
      </c>
    </row>
    <row r="35" spans="1:13" ht="18.75" customHeight="1">
      <c r="A35" s="29" t="s">
        <v>63</v>
      </c>
      <c r="B35" s="40" t="s">
        <v>64</v>
      </c>
      <c r="C35" s="27" t="s">
        <v>90</v>
      </c>
      <c r="D35" s="70" t="s">
        <v>65</v>
      </c>
      <c r="E35" s="71"/>
      <c r="F35" s="71"/>
      <c r="G35" s="71"/>
      <c r="H35" s="71"/>
      <c r="I35" s="71"/>
      <c r="J35" s="71"/>
      <c r="K35" s="71"/>
      <c r="L35" s="71"/>
      <c r="M35" s="72"/>
    </row>
    <row r="36" spans="1:13" ht="18.75" customHeight="1">
      <c r="A36" s="29"/>
      <c r="B36" s="40" t="s">
        <v>66</v>
      </c>
      <c r="C36" s="27" t="s">
        <v>90</v>
      </c>
      <c r="D36" s="70" t="s">
        <v>67</v>
      </c>
      <c r="E36" s="71"/>
      <c r="F36" s="71"/>
      <c r="G36" s="71"/>
      <c r="H36" s="71"/>
      <c r="I36" s="71"/>
      <c r="J36" s="71"/>
      <c r="K36" s="71"/>
      <c r="L36" s="71"/>
      <c r="M36" s="72"/>
    </row>
    <row r="37" spans="1:13" ht="18.75" customHeight="1">
      <c r="A37" s="29"/>
      <c r="B37" s="40" t="s">
        <v>100</v>
      </c>
      <c r="C37" s="27" t="s">
        <v>90</v>
      </c>
      <c r="D37" s="70" t="s">
        <v>68</v>
      </c>
      <c r="E37" s="71"/>
      <c r="F37" s="71"/>
      <c r="G37" s="71"/>
      <c r="H37" s="71"/>
      <c r="I37" s="71"/>
      <c r="J37" s="71"/>
      <c r="K37" s="71"/>
      <c r="L37" s="71"/>
      <c r="M37" s="72"/>
    </row>
    <row r="38" spans="1:13" ht="18.75" customHeight="1">
      <c r="A38" s="29" t="s">
        <v>69</v>
      </c>
      <c r="B38" s="40" t="s">
        <v>64</v>
      </c>
      <c r="C38" s="27" t="s">
        <v>70</v>
      </c>
      <c r="D38" s="70" t="s">
        <v>71</v>
      </c>
      <c r="E38" s="71"/>
      <c r="F38" s="71"/>
      <c r="G38" s="71"/>
      <c r="H38" s="71"/>
      <c r="I38" s="71"/>
      <c r="J38" s="71"/>
      <c r="K38" s="71"/>
      <c r="L38" s="71"/>
      <c r="M38" s="72"/>
    </row>
    <row r="39" spans="1:13" ht="18.75" customHeight="1">
      <c r="A39" s="29"/>
      <c r="B39" s="40" t="s">
        <v>66</v>
      </c>
      <c r="C39" s="27" t="s">
        <v>70</v>
      </c>
      <c r="D39" s="70" t="s">
        <v>72</v>
      </c>
      <c r="E39" s="71"/>
      <c r="F39" s="71"/>
      <c r="G39" s="71"/>
      <c r="H39" s="71"/>
      <c r="I39" s="71"/>
      <c r="J39" s="71"/>
      <c r="K39" s="71"/>
      <c r="L39" s="71"/>
      <c r="M39" s="72"/>
    </row>
    <row r="40" spans="1:13" ht="18.75" customHeight="1">
      <c r="A40" s="29"/>
      <c r="B40" s="40" t="s">
        <v>100</v>
      </c>
      <c r="C40" s="27" t="s">
        <v>70</v>
      </c>
      <c r="D40" s="70" t="s">
        <v>73</v>
      </c>
      <c r="E40" s="71"/>
      <c r="F40" s="71"/>
      <c r="G40" s="71"/>
      <c r="H40" s="71"/>
      <c r="I40" s="71"/>
      <c r="J40" s="71"/>
      <c r="K40" s="71"/>
      <c r="L40" s="71"/>
      <c r="M40" s="72"/>
    </row>
    <row r="41" spans="1:13" ht="18.75" customHeight="1">
      <c r="A41" s="29" t="s">
        <v>74</v>
      </c>
      <c r="B41" s="40" t="s">
        <v>102</v>
      </c>
      <c r="C41" s="27" t="s">
        <v>75</v>
      </c>
      <c r="D41" s="31" t="s">
        <v>76</v>
      </c>
      <c r="E41" s="33"/>
      <c r="F41" s="33"/>
      <c r="G41" s="33"/>
      <c r="H41" s="33"/>
      <c r="I41" s="33"/>
      <c r="J41" s="33"/>
      <c r="K41" s="33"/>
      <c r="L41" s="33"/>
      <c r="M41" s="32"/>
    </row>
    <row r="42" spans="1:13" ht="29.4" customHeight="1">
      <c r="A42" s="29"/>
      <c r="B42" s="81" t="s">
        <v>77</v>
      </c>
      <c r="C42" s="27" t="s">
        <v>78</v>
      </c>
      <c r="D42" s="73">
        <v>0.3</v>
      </c>
      <c r="E42" s="74"/>
      <c r="F42" s="74"/>
      <c r="G42" s="74"/>
      <c r="H42" s="74"/>
      <c r="I42" s="74"/>
      <c r="J42" s="74"/>
      <c r="K42" s="74"/>
      <c r="L42" s="74"/>
      <c r="M42" s="75"/>
    </row>
    <row r="43" spans="1:13" ht="18.75" customHeight="1">
      <c r="A43" s="29"/>
      <c r="B43" s="40" t="s">
        <v>79</v>
      </c>
      <c r="C43" s="27" t="s">
        <v>80</v>
      </c>
      <c r="D43" s="76">
        <v>0.36</v>
      </c>
      <c r="E43" s="76"/>
      <c r="F43" s="73">
        <v>0.6</v>
      </c>
      <c r="G43" s="74"/>
      <c r="H43" s="74"/>
      <c r="I43" s="74"/>
      <c r="J43" s="74"/>
      <c r="K43" s="74"/>
      <c r="L43" s="74"/>
      <c r="M43" s="75"/>
    </row>
    <row r="44" spans="1:13" ht="28.8" customHeight="1">
      <c r="A44" s="29"/>
      <c r="B44" s="81" t="s">
        <v>81</v>
      </c>
      <c r="C44" s="27" t="s">
        <v>82</v>
      </c>
      <c r="D44" s="57">
        <v>5</v>
      </c>
      <c r="E44" s="58"/>
      <c r="F44" s="58"/>
      <c r="G44" s="58"/>
      <c r="H44" s="58"/>
      <c r="I44" s="58"/>
      <c r="J44" s="58"/>
      <c r="K44" s="58"/>
      <c r="L44" s="58"/>
      <c r="M44" s="59"/>
    </row>
    <row r="45" spans="1:13" ht="25.2" customHeight="1">
      <c r="A45" s="29"/>
      <c r="B45" s="81" t="s">
        <v>83</v>
      </c>
      <c r="C45" s="27" t="s">
        <v>34</v>
      </c>
      <c r="D45" s="77">
        <v>3</v>
      </c>
      <c r="E45" s="77"/>
      <c r="F45" s="77"/>
      <c r="G45" s="77"/>
      <c r="H45" s="77">
        <v>3</v>
      </c>
      <c r="I45" s="77"/>
      <c r="J45" s="77"/>
      <c r="K45" s="77">
        <v>9</v>
      </c>
      <c r="L45" s="77"/>
      <c r="M45" s="77"/>
    </row>
    <row r="46" spans="1:13" ht="18.75" customHeight="1">
      <c r="A46" s="78" t="s">
        <v>84</v>
      </c>
      <c r="B46" s="40" t="s">
        <v>85</v>
      </c>
      <c r="C46" s="27" t="s">
        <v>86</v>
      </c>
      <c r="D46" s="28" t="s">
        <v>87</v>
      </c>
      <c r="E46" s="28"/>
      <c r="F46" s="70" t="s">
        <v>88</v>
      </c>
      <c r="G46" s="71"/>
      <c r="H46" s="71"/>
      <c r="I46" s="71"/>
      <c r="J46" s="71"/>
      <c r="K46" s="71"/>
      <c r="L46" s="71"/>
      <c r="M46" s="72"/>
    </row>
    <row r="47" spans="1:13">
      <c r="K47" s="9"/>
      <c r="L47" s="10"/>
      <c r="M47" s="10"/>
    </row>
    <row r="48" spans="1:13">
      <c r="K48" s="11"/>
      <c r="L48" s="12"/>
      <c r="M48" s="12"/>
    </row>
    <row r="49" spans="11:13">
      <c r="K49" s="11"/>
      <c r="L49" s="12"/>
      <c r="M49" s="12"/>
    </row>
    <row r="50" spans="11:13">
      <c r="K50" s="11"/>
      <c r="L50" s="12"/>
      <c r="M50" s="12"/>
    </row>
    <row r="51" spans="11:13">
      <c r="K51" s="11"/>
      <c r="L51" s="12"/>
      <c r="M51" s="12"/>
    </row>
    <row r="52" spans="11:13">
      <c r="K52" s="11"/>
      <c r="L52" s="12"/>
      <c r="M52" s="12"/>
    </row>
    <row r="53" spans="11:13">
      <c r="K53" s="11"/>
      <c r="L53" s="12"/>
      <c r="M53" s="12"/>
    </row>
    <row r="54" spans="11:13">
      <c r="K54" s="13"/>
      <c r="L54" s="14"/>
      <c r="M54" s="14"/>
    </row>
    <row r="55" spans="11:13">
      <c r="K55" s="13"/>
      <c r="L55" s="14"/>
      <c r="M55" s="14"/>
    </row>
    <row r="56" spans="11:13">
      <c r="K56" s="15"/>
      <c r="L56" s="16"/>
      <c r="M56" s="16"/>
    </row>
    <row r="57" spans="11:13">
      <c r="K57" s="15"/>
      <c r="L57" s="16"/>
      <c r="M57" s="16"/>
    </row>
    <row r="58" spans="11:13">
      <c r="K58" s="17"/>
      <c r="L58" s="18"/>
      <c r="M58" s="18"/>
    </row>
  </sheetData>
  <mergeCells count="85">
    <mergeCell ref="A25:A26"/>
    <mergeCell ref="A32:A33"/>
    <mergeCell ref="A35:A37"/>
    <mergeCell ref="A38:A40"/>
    <mergeCell ref="A41:A45"/>
    <mergeCell ref="A10:A12"/>
    <mergeCell ref="A13:A15"/>
    <mergeCell ref="A16:A18"/>
    <mergeCell ref="A19:A21"/>
    <mergeCell ref="A22:A24"/>
    <mergeCell ref="D44:M44"/>
    <mergeCell ref="D45:G45"/>
    <mergeCell ref="H45:J45"/>
    <mergeCell ref="K45:M45"/>
    <mergeCell ref="D46:E46"/>
    <mergeCell ref="F46:M46"/>
    <mergeCell ref="D40:M40"/>
    <mergeCell ref="D41:M41"/>
    <mergeCell ref="D42:M42"/>
    <mergeCell ref="D43:E43"/>
    <mergeCell ref="F43:M43"/>
    <mergeCell ref="D35:M35"/>
    <mergeCell ref="D36:M36"/>
    <mergeCell ref="D37:M37"/>
    <mergeCell ref="D38:M38"/>
    <mergeCell ref="D39:M39"/>
    <mergeCell ref="B32:C32"/>
    <mergeCell ref="D32:M32"/>
    <mergeCell ref="D33:E33"/>
    <mergeCell ref="F33:G33"/>
    <mergeCell ref="H33:J33"/>
    <mergeCell ref="K33:M33"/>
    <mergeCell ref="D30:E30"/>
    <mergeCell ref="F30:G30"/>
    <mergeCell ref="H30:J30"/>
    <mergeCell ref="K30:M30"/>
    <mergeCell ref="D31:E31"/>
    <mergeCell ref="F31:G31"/>
    <mergeCell ref="H31:J31"/>
    <mergeCell ref="K31:M31"/>
    <mergeCell ref="K28:M28"/>
    <mergeCell ref="D29:E29"/>
    <mergeCell ref="F29:G29"/>
    <mergeCell ref="H29:J29"/>
    <mergeCell ref="K29:M29"/>
    <mergeCell ref="B25:C25"/>
    <mergeCell ref="B26:C26"/>
    <mergeCell ref="D28:E28"/>
    <mergeCell ref="F28:G28"/>
    <mergeCell ref="H28:J28"/>
    <mergeCell ref="B12:C12"/>
    <mergeCell ref="B15:C15"/>
    <mergeCell ref="B18:C18"/>
    <mergeCell ref="B21:C21"/>
    <mergeCell ref="B24:C24"/>
    <mergeCell ref="B9:C9"/>
    <mergeCell ref="D9:E9"/>
    <mergeCell ref="F9:G9"/>
    <mergeCell ref="H9:J9"/>
    <mergeCell ref="K9:M9"/>
    <mergeCell ref="B8:C8"/>
    <mergeCell ref="D8:E8"/>
    <mergeCell ref="F8:G8"/>
    <mergeCell ref="H8:J8"/>
    <mergeCell ref="K8:M8"/>
    <mergeCell ref="B7:C7"/>
    <mergeCell ref="D7:E7"/>
    <mergeCell ref="F7:G7"/>
    <mergeCell ref="H7:J7"/>
    <mergeCell ref="K7:M7"/>
    <mergeCell ref="B6:C6"/>
    <mergeCell ref="D6:E6"/>
    <mergeCell ref="F6:G6"/>
    <mergeCell ref="H6:J6"/>
    <mergeCell ref="K6:M6"/>
    <mergeCell ref="A1:M1"/>
    <mergeCell ref="D4:J4"/>
    <mergeCell ref="K4:M4"/>
    <mergeCell ref="B5:C5"/>
    <mergeCell ref="D5:E5"/>
    <mergeCell ref="F5:G5"/>
    <mergeCell ref="H5:J5"/>
    <mergeCell ref="K5:M5"/>
    <mergeCell ref="A5:A9"/>
    <mergeCell ref="A2:C3"/>
  </mergeCells>
  <pageMargins left="0.7" right="0.7" top="0.75" bottom="0.75" header="0.3" footer="0.3"/>
  <pageSetup paperSize="9" scale="5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Ostap Lob</cp:lastModifiedBy>
  <cp:lastPrinted>2024-05-05T06:35:00Z</cp:lastPrinted>
  <dcterms:created xsi:type="dcterms:W3CDTF">2024-05-04T04:59:00Z</dcterms:created>
  <dcterms:modified xsi:type="dcterms:W3CDTF">2025-06-29T12:59:57Z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D03DC19422274BE1A7EF5853DC3315D0</vt:lpwstr>
  </property>
  <property fmtid="{D5CDD505-2E9C-101B-9397-08002B2CF9AE}" pid="4" name="KSOProductBuildVer">
    <vt:lpwstr>2052-11.8.2.12118</vt:lpwstr>
  </property>
</Properties>
</file>